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具调整清单" sheetId="3" r:id="rId1"/>
  </sheets>
  <definedNames>
    <definedName name="_xlnm.Print_Area" localSheetId="0">家具调整清单!$A$2:$I$14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621" name="ID_3BE15C28426644C1B2C77A670B26A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9365" y="13519150"/>
          <a:ext cx="1554480" cy="13411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20" name="ID_F9BC58EBADC0470A8F40682437CDDDC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16050" y="1080135"/>
          <a:ext cx="1114425" cy="812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58" name="ID_AC192B342E924DB2BB9ECAB5295D893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04010" y="2153920"/>
          <a:ext cx="922655" cy="1184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13" name="ID_B7D021FA6A294552B871CA61DAFF399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6405" y="3592830"/>
          <a:ext cx="1167765" cy="854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14" name="ID_74581381589D41AF92A6306282BA68A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68475" y="4765675"/>
          <a:ext cx="1058545" cy="9804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17" name="ID_5BEB671FA7C2447C9E3774EABED52AA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73530" y="10019665"/>
          <a:ext cx="1310640" cy="8451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18" name="ID_F1200295ADBD4408B64BC893FEC9EF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25905" y="11266805"/>
          <a:ext cx="1358265" cy="8185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4457FE8760354DF6B15172425951CFD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072640" y="12265025"/>
          <a:ext cx="1630045" cy="12420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E1B0CF5D003247EEB01D00CBAED6E87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68780" y="17014825"/>
          <a:ext cx="4084320" cy="320802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<sst xmlns="http://schemas.openxmlformats.org/spreadsheetml/2006/main" count="50" uniqueCount="38">
  <si>
    <t>附件2</t>
  </si>
  <si>
    <t>采购清单</t>
  </si>
  <si>
    <t>序号</t>
  </si>
  <si>
    <t>名称</t>
  </si>
  <si>
    <t>参考图片</t>
  </si>
  <si>
    <t>规格（mm)</t>
  </si>
  <si>
    <t>技术参数</t>
  </si>
  <si>
    <t>数量</t>
  </si>
  <si>
    <t>单位</t>
  </si>
  <si>
    <t>单价</t>
  </si>
  <si>
    <t>小计</t>
  </si>
  <si>
    <t>多功能厅会议桌</t>
  </si>
  <si>
    <t>1500*800*780</t>
  </si>
  <si>
    <r>
      <rPr>
        <sz val="12"/>
        <rFont val="宋体"/>
        <charset val="134"/>
      </rPr>
      <t>1、见光面的主材选用白橡木种类，等级为优等。木材色泽均匀，纹理清晰，质地细密，应符合GB/T3324的要求。严禁使用替代品或有虫孔、节疤、色斑、裂纹的木料，2、主材经过蒸汽脱脂、杀虫、干燥处理，含水率为8-12%；3、E1基材优质多层板（厚度≧3mm)平整度高，4、木皮纹理清晰、美观（厚度30S)；5、环保晨阳水漆饰面；经三底两面处理，流平性、附着力、光泽柔和持久耐磨。
5、表面油漆处理，漆膜附着力1级，漆膜硬度&gt;</t>
    </r>
    <r>
      <rPr>
        <sz val="12"/>
        <rFont val="SimSun"/>
        <charset val="134"/>
      </rPr>
      <t>≧</t>
    </r>
    <r>
      <rPr>
        <sz val="12"/>
        <rFont val="宋体"/>
        <charset val="134"/>
      </rPr>
      <t>1H（</t>
    </r>
    <r>
      <rPr>
        <b/>
        <sz val="12"/>
        <rFont val="宋体"/>
        <charset val="134"/>
      </rPr>
      <t>检测标准GB/T37005-2018.提供第三方检测机构出具的带CMA标识的检查报告佐证</t>
    </r>
    <r>
      <rPr>
        <sz val="12"/>
        <rFont val="宋体"/>
        <charset val="134"/>
      </rPr>
      <t>）</t>
    </r>
  </si>
  <si>
    <t>件</t>
  </si>
  <si>
    <t>2100*500*780</t>
  </si>
  <si>
    <t>多功能厅会议椅</t>
  </si>
  <si>
    <t>标准（480*550*950）</t>
  </si>
  <si>
    <r>
      <rPr>
        <sz val="12"/>
        <rFont val="宋体"/>
        <charset val="134"/>
      </rPr>
      <t>1、见光面的主材选用白橡木种类，等级为优等。木材色泽均匀，纹理清晰，质地细密，应符合GB/T3324的要求。严禁使用替代品或有虫孔、节疤、色斑、裂纹的木料，2、主材经过蒸汽脱脂、杀虫、干燥处理，含水率为8-12%；3、基材优质多层板（厚度≧3mm)平整度高，4、木皮纹理清晰、美观（厚度30S)；5、环保晨阳水漆饰面；经三底两面处理，流平性、附着力、光泽柔和持久耐磨。6、面料采用机织平纹棉麻织物，符合GB/T21196.2-2022标准、抗压力：12kPa，耐光色牢度≧4，耐摩擦色牢度≧2-4，耐摩性≧20000，起球摩擦次数5000转。坐垫海绵采用40#海绵，甲醛含量≤ 20mg/KG</t>
    </r>
    <r>
      <rPr>
        <b/>
        <sz val="12"/>
        <rFont val="宋体"/>
        <charset val="134"/>
      </rPr>
      <t>（检测标准GB/T37005-2018.提供第三方检测机构出具的带CMA标识的检查报告佐证）</t>
    </r>
  </si>
  <si>
    <t>客厅三人沙发</t>
  </si>
  <si>
    <t>2000*800</t>
  </si>
  <si>
    <t>客厅双人沙发</t>
  </si>
  <si>
    <t>1800*800</t>
  </si>
  <si>
    <t>大堂双人沙发</t>
  </si>
  <si>
    <t>2240*1000</t>
  </si>
  <si>
    <r>
      <rPr>
        <sz val="12"/>
        <rFont val="宋体"/>
        <charset val="134"/>
      </rPr>
      <t>1、见光面的主材选用白橡木种类，等级为优等。木材色泽均匀，纹理清晰，质地细密，应符合GB/T3324的要求。严禁使用替代品或有虫孔、节疤、色斑、裂纹的木料，2、主材经过蒸汽脱脂、杀虫、干燥处理，含水率为8-12%；3、基材优质多层板（厚度≧3mm)平整度高，4、木皮纹理清晰、美观（厚度30S)；5、环保晨阳水漆饰面；经三底两面处理，流平性、附着力、光泽柔和持久耐磨。6、面料采用机织平纹棉麻织物，符合GB/T21196.2-2022标准、抗压力：12kPa，耐光色牢度≧4，耐摩擦色牢度≧2-4，耐摩性≧20000，起球摩擦次数5000转。坐垫海绵采用40#海绵，甲醛含量≤ 20mg/KG。</t>
    </r>
    <r>
      <rPr>
        <b/>
        <sz val="12"/>
        <rFont val="宋体"/>
        <charset val="134"/>
      </rPr>
      <t>（检测标准GB/T37005-2018.提供第三方检测机构出具的带CMA标识的检查报告佐证）</t>
    </r>
  </si>
  <si>
    <t>大堂三人沙发</t>
  </si>
  <si>
    <t>3080*1000</t>
  </si>
  <si>
    <t>角几</t>
  </si>
  <si>
    <t>600*600*550</t>
  </si>
  <si>
    <r>
      <rPr>
        <sz val="12"/>
        <rFont val="宋体"/>
        <charset val="134"/>
      </rPr>
      <t>1、基材：采用E1级实木多层板，经防潮、防虫、防腐处理，含水率≤5.7%，吸水厚度膨胀率Qu：4.0%，甲醛释放量E1≤2.5mg/100g；2、贴面：采用0.3mm天然白橡木皮贴面，含水率≤9.0%，甲醛释放量E1≤0.1mg/L；3、环保晨阳水漆饰面；经三底两面处理，流平性、附着力、光泽柔和持久耐磨。
4、配件：采用优质五金配件。</t>
    </r>
    <r>
      <rPr>
        <b/>
        <sz val="12"/>
        <rFont val="宋体"/>
        <charset val="134"/>
      </rPr>
      <t>（检测标准GB/T37005-2018.提供第三方检测机构出具的带CMA标识的检查报告佐证）</t>
    </r>
  </si>
  <si>
    <t>休息区方桌</t>
  </si>
  <si>
    <t>900*900*700</t>
  </si>
  <si>
    <r>
      <rPr>
        <sz val="12"/>
        <rFont val="宋体"/>
        <charset val="134"/>
      </rPr>
      <t>1、台面基层材用采用E1级实木多层板，经防潮、防虫、防腐处理，含水率≤5.7%，吸水厚度膨胀率Qu：4.0%，甲醛释放量E1≤2.5mg/100g；2、台面人造石材，摩氏硬度在6-7之间、密度在2.3-2.5 g/cm³之间、吸水率在0.1%-0.3% 之间、3、底座为黑钛不锈钢无指纹处理。4、台面围边玫瑰金不锈钢移印金杖饰.</t>
    </r>
    <r>
      <rPr>
        <b/>
        <sz val="12"/>
        <rFont val="宋体"/>
        <charset val="134"/>
      </rPr>
      <t>（检测标准GB/T37005-2018.提供第三方检测机构出具的带CMA标识的检查报告佐证）</t>
    </r>
  </si>
  <si>
    <t>休闲沙发</t>
  </si>
  <si>
    <t>标准（625*600*760）</t>
  </si>
  <si>
    <r>
      <rPr>
        <sz val="12"/>
        <rFont val="宋体"/>
        <charset val="134"/>
      </rPr>
      <t>1、见光面的主材选用白橡木种类，等级为优等。木材色泽均匀，纹理清晰，质地细密，应符合GB/T3324的要求。严禁使用替代品或有虫孔、节疤、色斑、裂纹的木料，2、主材经过蒸汽脱脂、杀虫、干燥处理，含水率为8-12%；3、E1级基材优质多层板（厚度≧3mm)平整度高，4、木皮纹理清晰、美观（厚度30S)；5、环保晨阳水漆饰面；经三底两面处理，流平性、附着力、光泽柔和持久耐磨。6、面料采用机织平纹棉麻织物，符合GB/T21196.2-2022标准、抗压力：12kPa，耐光色牢度≧4，耐摩擦色牢度≧2-4，耐摩性≧20000，起球摩擦次数5000转。坐垫海绵采用40#海绵，甲醛含量≤ 20mg/KG</t>
    </r>
    <r>
      <rPr>
        <b/>
        <sz val="12"/>
        <rFont val="宋体"/>
        <charset val="134"/>
      </rPr>
      <t>（检测标准GB/T37005-2018.提供第三方检测机构出具的带CMA标识的检查报告佐证）</t>
    </r>
  </si>
  <si>
    <r>
      <rPr>
        <b/>
        <sz val="16"/>
        <rFont val="宋体"/>
        <charset val="134"/>
      </rPr>
      <t>合计：</t>
    </r>
    <r>
      <rPr>
        <b/>
        <u/>
        <sz val="16"/>
        <rFont val="宋体"/>
        <charset val="134"/>
      </rPr>
      <t xml:space="preserve">          </t>
    </r>
    <r>
      <rPr>
        <b/>
        <sz val="16"/>
        <rFont val="宋体"/>
        <charset val="134"/>
      </rPr>
      <t>元（大写：</t>
    </r>
    <r>
      <rPr>
        <b/>
        <u/>
        <sz val="16"/>
        <rFont val="宋体"/>
        <charset val="134"/>
      </rPr>
      <t xml:space="preserve">           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</si>
</sst>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微软雅黑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name val="宋体"/>
      <charset val="134"/>
    </font>
    <font>
      <sz val="12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png"/><Relationship Id="rId5" Type="http://schemas.openxmlformats.org/officeDocument/2006/relationships/image" Target="media/image6.png"/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10160</xdr:rowOff>
    </xdr:to>
    <xdr:pic>
      <xdr:nvPicPr>
        <xdr:cNvPr id="3" name="Picture 3" descr="Tofu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4282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9525</xdr:rowOff>
    </xdr:to>
    <xdr:pic>
      <xdr:nvPicPr>
        <xdr:cNvPr id="771" name="Picture 3" descr="Tofu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4282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0</xdr:colOff>
      <xdr:row>14</xdr:row>
      <xdr:rowOff>10160</xdr:rowOff>
    </xdr:to>
    <xdr:pic>
      <xdr:nvPicPr>
        <xdr:cNvPr id="1539" name="Picture 1745" descr="Tofu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4282400"/>
          <a:ext cx="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0</xdr:colOff>
      <xdr:row>14</xdr:row>
      <xdr:rowOff>9525</xdr:rowOff>
    </xdr:to>
    <xdr:pic>
      <xdr:nvPicPr>
        <xdr:cNvPr id="1923" name="Picture 1745" descr="Tofu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4282400"/>
          <a:ext cx="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10160</xdr:rowOff>
    </xdr:to>
    <xdr:pic>
      <xdr:nvPicPr>
        <xdr:cNvPr id="2307" name="Picture 3" descr="Tofu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55380" y="24282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</xdr:colOff>
      <xdr:row>14</xdr:row>
      <xdr:rowOff>9525</xdr:rowOff>
    </xdr:to>
    <xdr:pic>
      <xdr:nvPicPr>
        <xdr:cNvPr id="2691" name="Picture 3" descr="Tofu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55380" y="24282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10160</xdr:rowOff>
    </xdr:to>
    <xdr:pic>
      <xdr:nvPicPr>
        <xdr:cNvPr id="3075" name="Picture 3" descr="Tofu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61325" y="24282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9525</xdr:colOff>
      <xdr:row>14</xdr:row>
      <xdr:rowOff>9525</xdr:rowOff>
    </xdr:to>
    <xdr:pic>
      <xdr:nvPicPr>
        <xdr:cNvPr id="3843" name="Picture 3" descr="Tofu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61325" y="24282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view="pageBreakPreview" zoomScaleNormal="100" workbookViewId="0">
      <selection activeCell="K5" sqref="K5"/>
    </sheetView>
  </sheetViews>
  <sheetFormatPr defaultColWidth="9" defaultRowHeight="14.25"/>
  <cols>
    <col min="1" max="1" width="6.625" style="1" customWidth="1"/>
    <col min="2" max="2" width="11.7583333333333" style="1" customWidth="1"/>
    <col min="3" max="3" width="19.775" style="1" customWidth="1"/>
    <col min="4" max="4" width="16.7583333333333" style="1" customWidth="1"/>
    <col min="5" max="5" width="50.875" style="1" customWidth="1"/>
    <col min="6" max="6" width="9.10833333333333" style="1" customWidth="1"/>
    <col min="7" max="7" width="10.725" style="1" customWidth="1"/>
    <col min="8" max="8" width="22.225" style="1" customWidth="1"/>
    <col min="9" max="9" width="13.1083333333333" style="1" customWidth="1"/>
    <col min="10" max="16384" width="9" style="1"/>
  </cols>
  <sheetData>
    <row r="1" ht="24" customHeight="1" spans="1:1">
      <c r="A1" s="2" t="s">
        <v>0</v>
      </c>
    </row>
    <row r="2" ht="30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0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157" customHeight="1" spans="1:9">
      <c r="A4" s="5">
        <v>1</v>
      </c>
      <c r="B4" s="5" t="s">
        <v>11</v>
      </c>
      <c r="C4" s="5" t="str">
        <f>_xlfn.DISPIMG("ID_F9BC58EBADC0470A8F40682437CDDDC8",1)</f>
        <v>=DISPIMG("ID_F9BC58EBADC0470A8F40682437CDDDC8",1)</v>
      </c>
      <c r="D4" s="5" t="s">
        <v>12</v>
      </c>
      <c r="E4" s="6" t="s">
        <v>13</v>
      </c>
      <c r="F4" s="7">
        <v>1</v>
      </c>
      <c r="G4" s="5" t="s">
        <v>14</v>
      </c>
      <c r="H4" s="8"/>
      <c r="I4" s="8"/>
    </row>
    <row r="5" ht="88" customHeight="1" spans="1:9">
      <c r="A5" s="5">
        <v>2</v>
      </c>
      <c r="B5" s="5"/>
      <c r="C5" s="5"/>
      <c r="D5" s="5" t="s">
        <v>15</v>
      </c>
      <c r="E5" s="9"/>
      <c r="F5" s="7">
        <v>40</v>
      </c>
      <c r="G5" s="5" t="s">
        <v>14</v>
      </c>
      <c r="H5" s="8"/>
      <c r="I5" s="8"/>
    </row>
    <row r="6" ht="187" customHeight="1" spans="1:9">
      <c r="A6" s="5">
        <v>3</v>
      </c>
      <c r="B6" s="5" t="s">
        <v>16</v>
      </c>
      <c r="C6" s="5" t="str">
        <f>_xlfn.DISPIMG("ID_AC192B342E924DB2BB9ECAB5295D8938",1)</f>
        <v>=DISPIMG("ID_AC192B342E924DB2BB9ECAB5295D8938",1)</v>
      </c>
      <c r="D6" s="5" t="s">
        <v>17</v>
      </c>
      <c r="E6" s="10" t="s">
        <v>18</v>
      </c>
      <c r="F6" s="7">
        <v>140</v>
      </c>
      <c r="G6" s="5" t="s">
        <v>14</v>
      </c>
      <c r="H6" s="8"/>
      <c r="I6" s="8"/>
    </row>
    <row r="7" ht="209" customHeight="1" spans="1:9">
      <c r="A7" s="5">
        <v>4</v>
      </c>
      <c r="B7" s="5" t="s">
        <v>19</v>
      </c>
      <c r="C7" s="5" t="str">
        <f>_xlfn.DISPIMG("ID_5BEB671FA7C2447C9E3774EABED52AAE",1)</f>
        <v>=DISPIMG("ID_5BEB671FA7C2447C9E3774EABED52AAE",1)</v>
      </c>
      <c r="D7" s="5" t="s">
        <v>20</v>
      </c>
      <c r="E7" s="10" t="s">
        <v>18</v>
      </c>
      <c r="F7" s="7">
        <v>4</v>
      </c>
      <c r="G7" s="5" t="s">
        <v>14</v>
      </c>
      <c r="H7" s="8"/>
      <c r="I7" s="8"/>
    </row>
    <row r="8" ht="219" customHeight="1" spans="1:9">
      <c r="A8" s="5">
        <v>5</v>
      </c>
      <c r="B8" s="5" t="s">
        <v>21</v>
      </c>
      <c r="C8" s="5" t="str">
        <f>_xlfn.DISPIMG("ID_F1200295ADBD4408B64BC893FEC9EF16",1)</f>
        <v>=DISPIMG("ID_F1200295ADBD4408B64BC893FEC9EF16",1)</v>
      </c>
      <c r="D8" s="5" t="s">
        <v>22</v>
      </c>
      <c r="E8" s="10" t="s">
        <v>18</v>
      </c>
      <c r="F8" s="7">
        <v>4</v>
      </c>
      <c r="G8" s="5" t="s">
        <v>14</v>
      </c>
      <c r="H8" s="8"/>
      <c r="I8" s="8"/>
    </row>
    <row r="9" ht="193" customHeight="1" spans="1:9">
      <c r="A9" s="5">
        <v>6</v>
      </c>
      <c r="B9" s="5" t="s">
        <v>23</v>
      </c>
      <c r="C9" s="5" t="str">
        <f>_xlfn.DISPIMG("ID_4457FE8760354DF6B15172425951CFD8",1)</f>
        <v>=DISPIMG("ID_4457FE8760354DF6B15172425951CFD8",1)</v>
      </c>
      <c r="D9" s="5" t="s">
        <v>24</v>
      </c>
      <c r="E9" s="10" t="s">
        <v>25</v>
      </c>
      <c r="F9" s="7">
        <v>2</v>
      </c>
      <c r="G9" s="5" t="s">
        <v>14</v>
      </c>
      <c r="H9" s="8"/>
      <c r="I9" s="8"/>
    </row>
    <row r="10" ht="212" customHeight="1" spans="1:9">
      <c r="A10" s="5">
        <v>7</v>
      </c>
      <c r="B10" s="5" t="s">
        <v>26</v>
      </c>
      <c r="C10" s="5" t="str">
        <f>_xlfn.DISPIMG("ID_3BE15C28426644C1B2C77A670B26AE63",1)</f>
        <v>=DISPIMG("ID_3BE15C28426644C1B2C77A670B26AE63",1)</v>
      </c>
      <c r="D10" s="5" t="s">
        <v>27</v>
      </c>
      <c r="E10" s="10" t="s">
        <v>25</v>
      </c>
      <c r="F10" s="7">
        <v>1</v>
      </c>
      <c r="G10" s="5" t="s">
        <v>14</v>
      </c>
      <c r="H10" s="8"/>
      <c r="I10" s="8"/>
    </row>
    <row r="11" ht="171" customHeight="1" spans="1:9">
      <c r="A11" s="5">
        <v>8</v>
      </c>
      <c r="B11" s="5" t="s">
        <v>28</v>
      </c>
      <c r="C11" s="11" t="str">
        <f>_xlfn.DISPIMG("ID_E1B0CF5D003247EEB01D00CBAED6E871",1)</f>
        <v>=DISPIMG("ID_E1B0CF5D003247EEB01D00CBAED6E871",1)</v>
      </c>
      <c r="D11" s="5" t="s">
        <v>29</v>
      </c>
      <c r="E11" s="10" t="s">
        <v>30</v>
      </c>
      <c r="F11" s="5">
        <v>5</v>
      </c>
      <c r="G11" s="5" t="s">
        <v>14</v>
      </c>
      <c r="H11" s="8"/>
      <c r="I11" s="8"/>
    </row>
    <row r="12" ht="133" customHeight="1" spans="1:9">
      <c r="A12" s="5">
        <v>9</v>
      </c>
      <c r="B12" s="5" t="s">
        <v>31</v>
      </c>
      <c r="C12" s="5" t="str">
        <f>_xlfn.DISPIMG("ID_B7D021FA6A294552B871CA61DAFF399C",1)</f>
        <v>=DISPIMG("ID_B7D021FA6A294552B871CA61DAFF399C",1)</v>
      </c>
      <c r="D12" s="5" t="s">
        <v>32</v>
      </c>
      <c r="E12" s="10" t="s">
        <v>33</v>
      </c>
      <c r="F12" s="5">
        <v>9</v>
      </c>
      <c r="G12" s="5" t="s">
        <v>14</v>
      </c>
      <c r="H12" s="8"/>
      <c r="I12" s="8"/>
    </row>
    <row r="13" ht="201" customHeight="1" spans="1:9">
      <c r="A13" s="5">
        <v>10</v>
      </c>
      <c r="B13" s="5" t="s">
        <v>34</v>
      </c>
      <c r="C13" s="5" t="str">
        <f>_xlfn.DISPIMG("ID_74581381589D41AF92A6306282BA68A9",1)</f>
        <v>=DISPIMG("ID_74581381589D41AF92A6306282BA68A9",1)</v>
      </c>
      <c r="D13" s="5" t="s">
        <v>35</v>
      </c>
      <c r="E13" s="10" t="s">
        <v>36</v>
      </c>
      <c r="F13" s="7">
        <v>36</v>
      </c>
      <c r="G13" s="5" t="s">
        <v>14</v>
      </c>
      <c r="H13" s="8"/>
      <c r="I13" s="8"/>
    </row>
    <row r="14" ht="58" customHeight="1" spans="1:9">
      <c r="A14" s="5"/>
      <c r="B14" s="12" t="s">
        <v>37</v>
      </c>
      <c r="C14" s="12"/>
      <c r="D14" s="12"/>
      <c r="E14" s="12"/>
      <c r="F14" s="12"/>
      <c r="G14" s="12"/>
      <c r="H14" s="12"/>
      <c r="I14" s="5"/>
    </row>
    <row r="15" ht="23.1" customHeight="1"/>
  </sheetData>
  <mergeCells count="5">
    <mergeCell ref="A2:I2"/>
    <mergeCell ref="B14:H14"/>
    <mergeCell ref="B4:B5"/>
    <mergeCell ref="C4:C5"/>
    <mergeCell ref="E4:E5"/>
  </mergeCells>
  <printOptions horizontalCentered="1"/>
  <pageMargins left="0.393700787401575" right="0.393700787401575" top="0.393700787401575" bottom="0.196850393700787" header="0.511811023622047" footer="0.511811023622047"/>
  <pageSetup paperSize="9" scale="6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家具调整清单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赵洪彪</cp:lastModifiedBy>
  <dcterms:created xsi:type="dcterms:W3CDTF">2023-05-07T12:12:00Z</dcterms:created>
  <cp:lastPrinted>2024-04-17T09:30:00Z</cp:lastPrinted>
  <dcterms:modified xsi:type="dcterms:W3CDTF">2026-07-13T08:27:16Z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2EBB328F9F46425E945B5704507FE6DA_13</vt:lpwstr>
  </property>
  <property fmtid="{D5CDD505-2E9C-101B-9397-08002B2CF9AE}" pid="3" name="KSOProductBuildVer">
    <vt:lpwstr>2052-12.1.0.18608</vt:lpwstr>
  </property>
  <property fmtid="{D5CDD505-2E9C-101B-9397-08002B2CF9AE}" pid="4" name="CalculationRule">
    <vt:i4>0</vt:i4>
  </property>
</Properties>
</file>